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" yWindow="80" windowWidth="18900" windowHeight="734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I20" i="1" l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F30" i="1" l="1"/>
  <c r="I19" i="1"/>
  <c r="K19" i="1" s="1"/>
  <c r="J30" i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6" i="1"/>
  <c r="D30" i="1"/>
  <c r="C30" i="1"/>
  <c r="E30" i="1"/>
  <c r="G30" i="1"/>
  <c r="H30" i="1"/>
  <c r="I30" i="1" l="1"/>
  <c r="K6" i="1"/>
  <c r="K30" i="1" s="1"/>
</calcChain>
</file>

<file path=xl/sharedStrings.xml><?xml version="1.0" encoding="utf-8"?>
<sst xmlns="http://schemas.openxmlformats.org/spreadsheetml/2006/main" count="62" uniqueCount="56">
  <si>
    <t>PAN</t>
  </si>
  <si>
    <t>PRI</t>
  </si>
  <si>
    <t>PRD</t>
  </si>
  <si>
    <t>PT</t>
  </si>
  <si>
    <t>PVEM</t>
  </si>
  <si>
    <t>CNR</t>
  </si>
  <si>
    <t>Total</t>
  </si>
  <si>
    <t>AHOME</t>
  </si>
  <si>
    <t>ANGOSTURA</t>
  </si>
  <si>
    <t>BADIRAGUATO</t>
  </si>
  <si>
    <t>CONCORDIA</t>
  </si>
  <si>
    <t>CULIACAN</t>
  </si>
  <si>
    <t>COSALA</t>
  </si>
  <si>
    <t>CHOIX</t>
  </si>
  <si>
    <t>ELOTA</t>
  </si>
  <si>
    <t>ESCUINAPA</t>
  </si>
  <si>
    <t>EL FUERTE</t>
  </si>
  <si>
    <t>GUASAVE</t>
  </si>
  <si>
    <t>MAZATLAN</t>
  </si>
  <si>
    <t>MOCORITO</t>
  </si>
  <si>
    <t>NAVOLATO</t>
  </si>
  <si>
    <t>EL ROSARIO</t>
  </si>
  <si>
    <t>SAN IGNACIO</t>
  </si>
  <si>
    <t>SALVADOR ALVARADO</t>
  </si>
  <si>
    <t>SINALOA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</si>
  <si>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</si>
  <si>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</si>
  <si>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</si>
  <si>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</si>
  <si>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</si>
  <si>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</si>
  <si>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</si>
  <si>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</si>
  <si>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</si>
  <si>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</si>
  <si>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</si>
  <si>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</si>
  <si>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</si>
  <si>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</si>
  <si>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</si>
  <si>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</si>
  <si>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</si>
  <si>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</si>
  <si>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</si>
  <si>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</si>
  <si>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</si>
  <si>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</si>
  <si>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</si>
  <si>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</si>
  <si>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VALIDOS</t>
  </si>
  <si>
    <t>NULOS</t>
  </si>
  <si>
    <t>TOTAL</t>
  </si>
  <si>
    <t>SINALOA 1998</t>
  </si>
  <si>
    <t>DISTRITO ELECTORAL</t>
  </si>
  <si>
    <t>RESULTADOS DEL CÓMPUTO FINAL DE LA ELECCIÓN DE DIPUTADOS</t>
  </si>
  <si>
    <t>POR EL SISTEMA DE MAYORÍA RELATIVA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</si>
</sst>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/>
    <xf numFmtId="0" fontId="2" fillId="0" borderId="1" xfId="0" applyFont="1" applyBorder="1"/>
    <xf numFmtId="3" fontId="0" fillId="0" borderId="1" xfId="0" applyNumberForma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topLeftCell="A13" workbookViewId="0">
      <selection activeCell="J7" sqref="J7"/>
    </sheetView>
  </sheetViews>
  <sheetFormatPr baseColWidth="10" defaultRowHeight="14.5" x14ac:dyDescent="0.35"/>
  <cols>
    <col min="1" max="1" width="8.6328125" bestFit="1" customWidth="1"/>
    <col min="2" max="2" width="15.7265625" style="1" bestFit="1" customWidth="1"/>
    <col min="3" max="11" width="9.6328125" customWidth="1"/>
  </cols>
  <sheetData>
    <row r="2" spans="1:11" x14ac:dyDescent="0.35">
      <c r="A2" s="3" t="s">
        <v>54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35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35">
      <c r="A4" s="10" t="s">
        <v>52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s="2" customFormat="1" x14ac:dyDescent="0.35">
      <c r="A5" s="9" t="s">
        <v>53</v>
      </c>
      <c r="B5" s="9"/>
      <c r="C5" s="4" t="s">
        <v>0</v>
      </c>
      <c r="D5" s="4" t="s">
        <v>1</v>
      </c>
      <c r="E5" s="4" t="s">
        <v>2</v>
      </c>
      <c r="F5" s="4" t="s">
        <v>3</v>
      </c>
      <c r="G5" s="4" t="s">
        <v>4</v>
      </c>
      <c r="H5" s="4" t="s">
        <v>5</v>
      </c>
      <c r="I5" s="4" t="s">
        <v>49</v>
      </c>
      <c r="J5" s="4" t="s">
        <v>50</v>
      </c>
      <c r="K5" s="4" t="s">
        <v>51</v>
      </c>
    </row>
    <row r="6" spans="1:11" x14ac:dyDescent="0.35">
      <c r="A6" s="5" t="s">
        <v>25</v>
      </c>
      <c r="B6" s="6" t="s">
        <v>13</v>
      </c>
      <c r="C6" s="7">
        <v>4599</v>
      </c>
      <c r="D6" s="7">
        <v>5286</v>
      </c>
      <c r="E6" s="7">
        <v>688</v>
      </c>
      <c r="F6" s="7">
        <v>93</v>
      </c>
      <c r="G6" s="7">
        <v>26</v>
      </c>
      <c r="H6" s="7">
        <v>0</v>
      </c>
      <c r="I6" s="7">
        <f>SUM(C6:H6)</f>
        <v>10692</v>
      </c>
      <c r="J6" s="7">
        <v>255</v>
      </c>
      <c r="K6" s="7">
        <f>I6+J6</f>
        <v>10947</v>
      </c>
    </row>
    <row r="7" spans="1:11" x14ac:dyDescent="0.35">
      <c r="A7" s="5" t="s">
        <v>26</v>
      </c>
      <c r="B7" s="6" t="s">
        <v>16</v>
      </c>
      <c r="C7" s="7">
        <v>8450</v>
      </c>
      <c r="D7" s="7">
        <v>17117</v>
      </c>
      <c r="E7" s="7">
        <v>7616</v>
      </c>
      <c r="F7" s="7">
        <v>429</v>
      </c>
      <c r="G7" s="7">
        <v>117</v>
      </c>
      <c r="H7" s="7">
        <v>5</v>
      </c>
      <c r="I7" s="7">
        <f t="shared" ref="I7:I29" si="0">SUM(C7:H7)</f>
        <v>33734</v>
      </c>
      <c r="J7" s="7">
        <v>726</v>
      </c>
      <c r="K7" s="7">
        <f t="shared" ref="K7:K29" si="1">I7+J7</f>
        <v>34460</v>
      </c>
    </row>
    <row r="8" spans="1:11" x14ac:dyDescent="0.35">
      <c r="A8" s="5" t="s">
        <v>27</v>
      </c>
      <c r="B8" s="6" t="s">
        <v>7</v>
      </c>
      <c r="C8" s="7">
        <v>24583</v>
      </c>
      <c r="D8" s="7">
        <v>34586</v>
      </c>
      <c r="E8" s="7">
        <v>3333</v>
      </c>
      <c r="F8" s="7">
        <v>463</v>
      </c>
      <c r="G8" s="7">
        <v>522</v>
      </c>
      <c r="H8" s="7">
        <v>0</v>
      </c>
      <c r="I8" s="7">
        <f t="shared" si="0"/>
        <v>63487</v>
      </c>
      <c r="J8" s="7">
        <v>1327</v>
      </c>
      <c r="K8" s="7">
        <f t="shared" si="1"/>
        <v>64814</v>
      </c>
    </row>
    <row r="9" spans="1:11" x14ac:dyDescent="0.35">
      <c r="A9" s="5" t="s">
        <v>28</v>
      </c>
      <c r="B9" s="6" t="s">
        <v>7</v>
      </c>
      <c r="C9" s="7">
        <v>27728</v>
      </c>
      <c r="D9" s="7">
        <v>28249</v>
      </c>
      <c r="E9" s="7">
        <v>5045</v>
      </c>
      <c r="F9" s="7">
        <v>1023</v>
      </c>
      <c r="G9" s="7">
        <v>594</v>
      </c>
      <c r="H9" s="7">
        <v>11</v>
      </c>
      <c r="I9" s="7">
        <f t="shared" si="0"/>
        <v>62650</v>
      </c>
      <c r="J9" s="7">
        <v>846</v>
      </c>
      <c r="K9" s="7">
        <f t="shared" si="1"/>
        <v>63496</v>
      </c>
    </row>
    <row r="10" spans="1:11" x14ac:dyDescent="0.35">
      <c r="A10" s="5" t="s">
        <v>29</v>
      </c>
      <c r="B10" s="6" t="s">
        <v>24</v>
      </c>
      <c r="C10" s="7">
        <v>1836</v>
      </c>
      <c r="D10" s="7">
        <v>16605</v>
      </c>
      <c r="E10" s="7">
        <v>12718</v>
      </c>
      <c r="F10" s="7">
        <v>300</v>
      </c>
      <c r="G10" s="7">
        <v>82</v>
      </c>
      <c r="H10" s="7">
        <v>4</v>
      </c>
      <c r="I10" s="7">
        <f t="shared" si="0"/>
        <v>31545</v>
      </c>
      <c r="J10" s="7">
        <v>1080</v>
      </c>
      <c r="K10" s="7">
        <f t="shared" si="1"/>
        <v>32625</v>
      </c>
    </row>
    <row r="11" spans="1:11" x14ac:dyDescent="0.35">
      <c r="A11" s="5" t="s">
        <v>30</v>
      </c>
      <c r="B11" s="6" t="s">
        <v>17</v>
      </c>
      <c r="C11" s="7">
        <v>10383</v>
      </c>
      <c r="D11" s="7">
        <v>22978</v>
      </c>
      <c r="E11" s="7">
        <v>13725</v>
      </c>
      <c r="F11" s="7">
        <v>0</v>
      </c>
      <c r="G11" s="7">
        <v>0</v>
      </c>
      <c r="H11" s="7">
        <v>4</v>
      </c>
      <c r="I11" s="7">
        <f t="shared" si="0"/>
        <v>47090</v>
      </c>
      <c r="J11" s="7">
        <v>886</v>
      </c>
      <c r="K11" s="7">
        <f t="shared" si="1"/>
        <v>47976</v>
      </c>
    </row>
    <row r="12" spans="1:11" x14ac:dyDescent="0.35">
      <c r="A12" s="5" t="s">
        <v>31</v>
      </c>
      <c r="B12" s="6" t="s">
        <v>17</v>
      </c>
      <c r="C12" s="7">
        <v>8015</v>
      </c>
      <c r="D12" s="7">
        <v>27151</v>
      </c>
      <c r="E12" s="7">
        <v>11891</v>
      </c>
      <c r="F12" s="7">
        <v>309</v>
      </c>
      <c r="G12" s="7">
        <v>195</v>
      </c>
      <c r="H12" s="7">
        <v>3</v>
      </c>
      <c r="I12" s="7">
        <f t="shared" si="0"/>
        <v>47564</v>
      </c>
      <c r="J12" s="7">
        <v>954</v>
      </c>
      <c r="K12" s="7">
        <f t="shared" si="1"/>
        <v>48518</v>
      </c>
    </row>
    <row r="13" spans="1:11" x14ac:dyDescent="0.35">
      <c r="A13" s="5" t="s">
        <v>32</v>
      </c>
      <c r="B13" s="6" t="s">
        <v>8</v>
      </c>
      <c r="C13" s="7">
        <v>2308</v>
      </c>
      <c r="D13" s="7">
        <v>10336</v>
      </c>
      <c r="E13" s="7">
        <v>8797</v>
      </c>
      <c r="F13" s="7">
        <v>54</v>
      </c>
      <c r="G13" s="7">
        <v>27</v>
      </c>
      <c r="H13" s="7">
        <v>12</v>
      </c>
      <c r="I13" s="7">
        <f t="shared" si="0"/>
        <v>21534</v>
      </c>
      <c r="J13" s="7">
        <v>412</v>
      </c>
      <c r="K13" s="7">
        <f t="shared" si="1"/>
        <v>21946</v>
      </c>
    </row>
    <row r="14" spans="1:11" x14ac:dyDescent="0.35">
      <c r="A14" s="5" t="s">
        <v>33</v>
      </c>
      <c r="B14" s="6" t="s">
        <v>23</v>
      </c>
      <c r="C14" s="7">
        <v>10227</v>
      </c>
      <c r="D14" s="7">
        <v>10109</v>
      </c>
      <c r="E14" s="7">
        <v>9958</v>
      </c>
      <c r="F14" s="7">
        <v>96</v>
      </c>
      <c r="G14" s="7">
        <v>42</v>
      </c>
      <c r="H14" s="7">
        <v>4</v>
      </c>
      <c r="I14" s="7">
        <f t="shared" si="0"/>
        <v>30436</v>
      </c>
      <c r="J14" s="7">
        <v>513</v>
      </c>
      <c r="K14" s="7">
        <f t="shared" si="1"/>
        <v>30949</v>
      </c>
    </row>
    <row r="15" spans="1:11" x14ac:dyDescent="0.35">
      <c r="A15" s="5" t="s">
        <v>34</v>
      </c>
      <c r="B15" s="6" t="s">
        <v>19</v>
      </c>
      <c r="C15" s="7">
        <v>5859</v>
      </c>
      <c r="D15" s="7">
        <v>10269</v>
      </c>
      <c r="E15" s="7">
        <v>3228</v>
      </c>
      <c r="F15" s="7">
        <v>111</v>
      </c>
      <c r="G15" s="7">
        <v>29</v>
      </c>
      <c r="H15" s="7">
        <v>2</v>
      </c>
      <c r="I15" s="7">
        <f t="shared" si="0"/>
        <v>19498</v>
      </c>
      <c r="J15" s="7">
        <v>546</v>
      </c>
      <c r="K15" s="7">
        <f t="shared" si="1"/>
        <v>20044</v>
      </c>
    </row>
    <row r="16" spans="1:11" x14ac:dyDescent="0.35">
      <c r="A16" s="5" t="s">
        <v>35</v>
      </c>
      <c r="B16" s="6" t="s">
        <v>9</v>
      </c>
      <c r="C16" s="7">
        <v>1053</v>
      </c>
      <c r="D16" s="7">
        <v>8036</v>
      </c>
      <c r="E16" s="7">
        <v>1111</v>
      </c>
      <c r="F16" s="7">
        <v>80</v>
      </c>
      <c r="G16" s="7">
        <v>32</v>
      </c>
      <c r="H16" s="7">
        <v>1</v>
      </c>
      <c r="I16" s="7">
        <f t="shared" si="0"/>
        <v>10313</v>
      </c>
      <c r="J16" s="7">
        <v>212</v>
      </c>
      <c r="K16" s="7">
        <f t="shared" si="1"/>
        <v>10525</v>
      </c>
    </row>
    <row r="17" spans="1:11" x14ac:dyDescent="0.35">
      <c r="A17" s="5" t="s">
        <v>36</v>
      </c>
      <c r="B17" s="6" t="s">
        <v>11</v>
      </c>
      <c r="C17" s="7">
        <v>19746</v>
      </c>
      <c r="D17" s="7">
        <v>29183</v>
      </c>
      <c r="E17" s="7">
        <v>9870</v>
      </c>
      <c r="F17" s="7">
        <v>753</v>
      </c>
      <c r="G17" s="7">
        <v>796</v>
      </c>
      <c r="H17" s="7">
        <v>0</v>
      </c>
      <c r="I17" s="7">
        <f t="shared" si="0"/>
        <v>60348</v>
      </c>
      <c r="J17" s="7">
        <v>1221</v>
      </c>
      <c r="K17" s="7">
        <f t="shared" si="1"/>
        <v>61569</v>
      </c>
    </row>
    <row r="18" spans="1:11" x14ac:dyDescent="0.35">
      <c r="A18" s="5" t="s">
        <v>37</v>
      </c>
      <c r="B18" s="6" t="s">
        <v>11</v>
      </c>
      <c r="C18" s="7">
        <v>22475</v>
      </c>
      <c r="D18" s="7">
        <v>24075</v>
      </c>
      <c r="E18" s="7">
        <v>9748</v>
      </c>
      <c r="F18" s="7">
        <v>776</v>
      </c>
      <c r="G18" s="7">
        <v>733</v>
      </c>
      <c r="H18" s="7">
        <v>11</v>
      </c>
      <c r="I18" s="7">
        <f t="shared" si="0"/>
        <v>57818</v>
      </c>
      <c r="J18" s="7">
        <v>935</v>
      </c>
      <c r="K18" s="7">
        <f t="shared" si="1"/>
        <v>58753</v>
      </c>
    </row>
    <row r="19" spans="1:11" x14ac:dyDescent="0.35">
      <c r="A19" s="5" t="s">
        <v>38</v>
      </c>
      <c r="B19" s="6" t="s">
        <v>11</v>
      </c>
      <c r="C19" s="7">
        <v>8731</v>
      </c>
      <c r="D19" s="7">
        <v>20686</v>
      </c>
      <c r="E19" s="7">
        <v>5664</v>
      </c>
      <c r="F19" s="7">
        <v>463</v>
      </c>
      <c r="G19" s="7">
        <v>612</v>
      </c>
      <c r="H19" s="7">
        <v>12</v>
      </c>
      <c r="I19" s="7">
        <f t="shared" si="0"/>
        <v>36168</v>
      </c>
      <c r="J19" s="7">
        <v>770</v>
      </c>
      <c r="K19" s="7">
        <f t="shared" si="1"/>
        <v>36938</v>
      </c>
    </row>
    <row r="20" spans="1:11" x14ac:dyDescent="0.35">
      <c r="A20" s="5" t="s">
        <v>39</v>
      </c>
      <c r="B20" s="6" t="s">
        <v>20</v>
      </c>
      <c r="C20" s="7">
        <v>20243</v>
      </c>
      <c r="D20" s="7">
        <v>17930</v>
      </c>
      <c r="E20" s="7">
        <v>5965</v>
      </c>
      <c r="F20" s="7">
        <v>333</v>
      </c>
      <c r="G20" s="7">
        <v>128</v>
      </c>
      <c r="H20" s="7">
        <v>10</v>
      </c>
      <c r="I20" s="7">
        <f t="shared" si="0"/>
        <v>44609</v>
      </c>
      <c r="J20" s="7">
        <v>802</v>
      </c>
      <c r="K20" s="7">
        <f t="shared" si="1"/>
        <v>45411</v>
      </c>
    </row>
    <row r="21" spans="1:11" x14ac:dyDescent="0.35">
      <c r="A21" s="5" t="s">
        <v>40</v>
      </c>
      <c r="B21" s="6" t="s">
        <v>12</v>
      </c>
      <c r="C21" s="7">
        <v>1921</v>
      </c>
      <c r="D21" s="7">
        <v>3880</v>
      </c>
      <c r="E21" s="7">
        <v>129</v>
      </c>
      <c r="F21" s="7">
        <v>32</v>
      </c>
      <c r="G21" s="7">
        <v>10</v>
      </c>
      <c r="H21" s="7">
        <v>2</v>
      </c>
      <c r="I21" s="7">
        <f t="shared" si="0"/>
        <v>5974</v>
      </c>
      <c r="J21" s="7">
        <v>133</v>
      </c>
      <c r="K21" s="7">
        <f t="shared" si="1"/>
        <v>6107</v>
      </c>
    </row>
    <row r="22" spans="1:11" x14ac:dyDescent="0.35">
      <c r="A22" s="5" t="s">
        <v>41</v>
      </c>
      <c r="B22" s="6" t="s">
        <v>14</v>
      </c>
      <c r="C22" s="7">
        <v>2195</v>
      </c>
      <c r="D22" s="7">
        <v>6996</v>
      </c>
      <c r="E22" s="7">
        <v>1752</v>
      </c>
      <c r="F22" s="7">
        <v>102</v>
      </c>
      <c r="G22" s="7">
        <v>31</v>
      </c>
      <c r="H22" s="7">
        <v>19</v>
      </c>
      <c r="I22" s="7">
        <f t="shared" si="0"/>
        <v>11095</v>
      </c>
      <c r="J22" s="7">
        <v>245</v>
      </c>
      <c r="K22" s="7">
        <f t="shared" si="1"/>
        <v>11340</v>
      </c>
    </row>
    <row r="23" spans="1:11" x14ac:dyDescent="0.35">
      <c r="A23" s="5" t="s">
        <v>42</v>
      </c>
      <c r="B23" s="6" t="s">
        <v>22</v>
      </c>
      <c r="C23" s="7">
        <v>1458</v>
      </c>
      <c r="D23" s="7">
        <v>4675</v>
      </c>
      <c r="E23" s="7">
        <v>1996</v>
      </c>
      <c r="F23" s="7">
        <v>193</v>
      </c>
      <c r="G23" s="7">
        <v>15</v>
      </c>
      <c r="H23" s="7">
        <v>0</v>
      </c>
      <c r="I23" s="7">
        <f t="shared" si="0"/>
        <v>8337</v>
      </c>
      <c r="J23" s="7">
        <v>261</v>
      </c>
      <c r="K23" s="7">
        <f t="shared" si="1"/>
        <v>8598</v>
      </c>
    </row>
    <row r="24" spans="1:11" x14ac:dyDescent="0.35">
      <c r="A24" s="5" t="s">
        <v>43</v>
      </c>
      <c r="B24" s="6" t="s">
        <v>18</v>
      </c>
      <c r="C24" s="7">
        <v>34708</v>
      </c>
      <c r="D24" s="7">
        <v>29461</v>
      </c>
      <c r="E24" s="7">
        <v>15867</v>
      </c>
      <c r="F24" s="7">
        <v>3721</v>
      </c>
      <c r="G24" s="7">
        <v>2655</v>
      </c>
      <c r="H24" s="7">
        <v>51</v>
      </c>
      <c r="I24" s="7">
        <f t="shared" si="0"/>
        <v>86463</v>
      </c>
      <c r="J24" s="7">
        <v>2223</v>
      </c>
      <c r="K24" s="7">
        <f t="shared" si="1"/>
        <v>88686</v>
      </c>
    </row>
    <row r="25" spans="1:11" x14ac:dyDescent="0.35">
      <c r="A25" s="5" t="s">
        <v>44</v>
      </c>
      <c r="B25" s="6" t="s">
        <v>18</v>
      </c>
      <c r="C25" s="7">
        <v>10094</v>
      </c>
      <c r="D25" s="7">
        <v>10503</v>
      </c>
      <c r="E25" s="7">
        <v>4572</v>
      </c>
      <c r="F25" s="7">
        <v>918</v>
      </c>
      <c r="G25" s="7">
        <v>613</v>
      </c>
      <c r="H25" s="7">
        <v>4</v>
      </c>
      <c r="I25" s="7">
        <f t="shared" si="0"/>
        <v>26704</v>
      </c>
      <c r="J25" s="7">
        <v>567</v>
      </c>
      <c r="K25" s="7">
        <f t="shared" si="1"/>
        <v>27271</v>
      </c>
    </row>
    <row r="26" spans="1:11" x14ac:dyDescent="0.35">
      <c r="A26" s="5" t="s">
        <v>45</v>
      </c>
      <c r="B26" s="6" t="s">
        <v>10</v>
      </c>
      <c r="C26" s="7">
        <v>4604</v>
      </c>
      <c r="D26" s="7">
        <v>4872</v>
      </c>
      <c r="E26" s="7">
        <v>368</v>
      </c>
      <c r="F26" s="7">
        <v>138</v>
      </c>
      <c r="G26" s="7">
        <v>125</v>
      </c>
      <c r="H26" s="7">
        <v>4</v>
      </c>
      <c r="I26" s="7">
        <f t="shared" si="0"/>
        <v>10111</v>
      </c>
      <c r="J26" s="7">
        <v>270</v>
      </c>
      <c r="K26" s="7">
        <f t="shared" si="1"/>
        <v>10381</v>
      </c>
    </row>
    <row r="27" spans="1:11" x14ac:dyDescent="0.35">
      <c r="A27" s="5" t="s">
        <v>46</v>
      </c>
      <c r="B27" s="6" t="s">
        <v>21</v>
      </c>
      <c r="C27" s="7">
        <v>2739</v>
      </c>
      <c r="D27" s="7">
        <v>7878</v>
      </c>
      <c r="E27" s="7">
        <v>7368</v>
      </c>
      <c r="F27" s="7">
        <v>132</v>
      </c>
      <c r="G27" s="7">
        <v>169</v>
      </c>
      <c r="H27" s="7">
        <v>1</v>
      </c>
      <c r="I27" s="7">
        <f t="shared" si="0"/>
        <v>18287</v>
      </c>
      <c r="J27" s="7">
        <v>552</v>
      </c>
      <c r="K27" s="7">
        <f t="shared" si="1"/>
        <v>18839</v>
      </c>
    </row>
    <row r="28" spans="1:11" x14ac:dyDescent="0.35">
      <c r="A28" s="5" t="s">
        <v>47</v>
      </c>
      <c r="B28" s="6" t="s">
        <v>15</v>
      </c>
      <c r="C28" s="7">
        <v>7261</v>
      </c>
      <c r="D28" s="7">
        <v>7761</v>
      </c>
      <c r="E28" s="7">
        <v>2129</v>
      </c>
      <c r="F28" s="7">
        <v>798</v>
      </c>
      <c r="G28" s="7">
        <v>300</v>
      </c>
      <c r="H28" s="7">
        <v>1</v>
      </c>
      <c r="I28" s="7">
        <f t="shared" si="0"/>
        <v>18250</v>
      </c>
      <c r="J28" s="7">
        <v>547</v>
      </c>
      <c r="K28" s="7">
        <f t="shared" si="1"/>
        <v>18797</v>
      </c>
    </row>
    <row r="29" spans="1:11" x14ac:dyDescent="0.35">
      <c r="A29" s="5" t="s">
        <v>48</v>
      </c>
      <c r="B29" s="6" t="s">
        <v>11</v>
      </c>
      <c r="C29" s="7">
        <v>20963</v>
      </c>
      <c r="D29" s="7">
        <v>26872</v>
      </c>
      <c r="E29" s="7">
        <v>10405</v>
      </c>
      <c r="F29" s="7">
        <v>1072</v>
      </c>
      <c r="G29" s="7">
        <v>936</v>
      </c>
      <c r="H29" s="7">
        <v>42</v>
      </c>
      <c r="I29" s="7">
        <f t="shared" si="0"/>
        <v>60290</v>
      </c>
      <c r="J29" s="7">
        <v>1025</v>
      </c>
      <c r="K29" s="7">
        <f t="shared" si="1"/>
        <v>61315</v>
      </c>
    </row>
    <row r="30" spans="1:11" x14ac:dyDescent="0.35">
      <c r="A30" s="11" t="s">
        <v>6</v>
      </c>
      <c r="B30" s="12"/>
      <c r="C30" s="8">
        <f>SUM(C6:C29)</f>
        <v>262179</v>
      </c>
      <c r="D30" s="8">
        <f>SUM(D6:D29)</f>
        <v>385494</v>
      </c>
      <c r="E30" s="8">
        <f>SUM(E6:E29)</f>
        <v>153943</v>
      </c>
      <c r="F30" s="8">
        <f>SUM(F6:F29)</f>
        <v>12389</v>
      </c>
      <c r="G30" s="8">
        <f>SUM(G6:G29)</f>
        <v>8789</v>
      </c>
      <c r="H30" s="8">
        <f>SUM(H6:H29)</f>
        <v>203</v>
      </c>
      <c r="I30" s="8">
        <f>SUM(I6:I29)</f>
        <v>822997</v>
      </c>
      <c r="J30" s="8">
        <f>SUM(J6:J29)</f>
        <v>17308</v>
      </c>
      <c r="K30" s="8">
        <f>SUM(K6:K29)</f>
        <v>840305</v>
      </c>
    </row>
  </sheetData>
  <mergeCells count="5">
    <mergeCell ref="A2:K2"/>
    <mergeCell ref="A3:K3"/>
    <mergeCell ref="A4:K4"/>
    <mergeCell ref="A5:B5"/>
    <mergeCell ref="A30:B30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2019-02-06T17:52:04Z</cp:lastPrinted>
  <dcterms:created xsi:type="dcterms:W3CDTF">2019-02-06T15:48:54Z</dcterms:created>
  <dcterms:modified xsi:type="dcterms:W3CDTF">2019-02-06T17:52:08Z</dcterms:modified>
</cp:coreProperties>
</file>